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Pra5879\Documents\SZIC_0419\Honlap\Képzések\Szakirányú továbbképzések\"/>
    </mc:Choice>
  </mc:AlternateContent>
  <xr:revisionPtr revIDLastSave="0" documentId="8_{9ED0373B-4443-434A-B13E-BDD5A932CE1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MKLS_GEN_2019-szeptember" sheetId="1" r:id="rId1"/>
  </sheets>
  <definedNames>
    <definedName name="_xlnm.Print_Titles" localSheetId="0">'MKLS_GEN_2019-szeptember'!$7:$7</definedName>
    <definedName name="_xlnm.Print_Area" localSheetId="0">'MKLS_GEN_2019-szeptember'!$A$1:$S$40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9" i="1" l="1"/>
  <c r="O39" i="1"/>
  <c r="N39" i="1"/>
  <c r="M39" i="1"/>
  <c r="L39" i="1"/>
  <c r="K39" i="1"/>
  <c r="J39" i="1"/>
  <c r="I39" i="1"/>
  <c r="H39" i="1"/>
  <c r="P32" i="1"/>
  <c r="O32" i="1"/>
  <c r="N32" i="1"/>
  <c r="M32" i="1"/>
  <c r="L32" i="1"/>
  <c r="K32" i="1"/>
  <c r="J32" i="1"/>
  <c r="I32" i="1"/>
  <c r="H32" i="1"/>
  <c r="P23" i="1"/>
  <c r="O23" i="1"/>
  <c r="N23" i="1"/>
  <c r="M23" i="1"/>
  <c r="L23" i="1"/>
  <c r="K23" i="1"/>
  <c r="J23" i="1"/>
  <c r="I23" i="1"/>
  <c r="H23" i="1"/>
  <c r="P16" i="1"/>
  <c r="O16" i="1"/>
  <c r="N16" i="1"/>
  <c r="M16" i="1"/>
  <c r="L16" i="1"/>
  <c r="K16" i="1"/>
  <c r="J16" i="1"/>
  <c r="I16" i="1"/>
  <c r="H16" i="1"/>
  <c r="K40" i="1" l="1"/>
  <c r="M40" i="1"/>
  <c r="O40" i="1"/>
  <c r="N40" i="1"/>
  <c r="H40" i="1"/>
  <c r="P40" i="1"/>
  <c r="I40" i="1"/>
  <c r="J40" i="1"/>
  <c r="L40" i="1"/>
</calcChain>
</file>

<file path=xl/sharedStrings.xml><?xml version="1.0" encoding="utf-8"?>
<sst xmlns="http://schemas.openxmlformats.org/spreadsheetml/2006/main" count="282" uniqueCount="141">
  <si>
    <t>Szent István Egyetem</t>
  </si>
  <si>
    <t>Heti</t>
  </si>
  <si>
    <t>Képzéskód</t>
  </si>
  <si>
    <t>Tf.kód</t>
  </si>
  <si>
    <t>Gy</t>
  </si>
  <si>
    <t>F.típ.</t>
  </si>
  <si>
    <t>Előkövetelmény</t>
  </si>
  <si>
    <t>A</t>
  </si>
  <si>
    <t>MKLS_GEN</t>
  </si>
  <si>
    <t>SMKNG7041GL</t>
  </si>
  <si>
    <t>A populációgenetika alapjai</t>
  </si>
  <si>
    <t>Dr. Matuz János</t>
  </si>
  <si>
    <t>CPM2LX</t>
  </si>
  <si>
    <t>Nincs</t>
  </si>
  <si>
    <t>SMKKB7011GL</t>
  </si>
  <si>
    <t>Biokémia</t>
  </si>
  <si>
    <t>Dr. Fülöp László</t>
  </si>
  <si>
    <t>DR8EWS</t>
  </si>
  <si>
    <t>SMKNG7011GL</t>
  </si>
  <si>
    <t>Citogenetika</t>
  </si>
  <si>
    <t>SMKNG7021GL</t>
  </si>
  <si>
    <t>Kísérletek tervezése és értékelése I.</t>
  </si>
  <si>
    <t>SMKNG7201GL</t>
  </si>
  <si>
    <t>Klasszikus és molekuláris növénygenetika I.</t>
  </si>
  <si>
    <t>Dr. Kiss Erzsébet</t>
  </si>
  <si>
    <t>B51PDW</t>
  </si>
  <si>
    <t>SMKNG7211GL</t>
  </si>
  <si>
    <t>Kutatási módszertan I. Szakdolgozat - kísérletek beállítása, konzultáció</t>
  </si>
  <si>
    <t>SMKNG7031GL</t>
  </si>
  <si>
    <t>Kvantitatív genetika</t>
  </si>
  <si>
    <t>Dr. Csizmadia László</t>
  </si>
  <si>
    <t>C6213A</t>
  </si>
  <si>
    <t>SMKNN7011GL</t>
  </si>
  <si>
    <t>Növényi növekedés- és fejlődésélettan</t>
  </si>
  <si>
    <t>Dr. Fóti Szilvia</t>
  </si>
  <si>
    <t>F9K40B</t>
  </si>
  <si>
    <t>SMKNG7092GL</t>
  </si>
  <si>
    <t>A növény-táplálkozás genetikai alapjai</t>
  </si>
  <si>
    <t>Dr. Hoffmann Borbála</t>
  </si>
  <si>
    <t>BY5X58</t>
  </si>
  <si>
    <t>SMKNG7042GL</t>
  </si>
  <si>
    <t>Általános növénynemesítés: a klasszikus és molekuláris növénynemesítés alapjai és technikái</t>
  </si>
  <si>
    <t>Dr. Mázikné Dr. Tőkei Katalin</t>
  </si>
  <si>
    <t>XGY9Z1</t>
  </si>
  <si>
    <t>SMKNG7062GL</t>
  </si>
  <si>
    <t>Kísérletek tervezése és értékelése II.</t>
  </si>
  <si>
    <t>SMKNG7222GL</t>
  </si>
  <si>
    <t>Klasszikus és molekuláris növénygenetika II.</t>
  </si>
  <si>
    <t>SMKNG7232GL</t>
  </si>
  <si>
    <t>Kutatási módszertan II. Szakdolgozat - kísérletek beállítása, konzultáció</t>
  </si>
  <si>
    <t>SMKNG7072GL</t>
  </si>
  <si>
    <t>Növénybiotechnológia</t>
  </si>
  <si>
    <t>Dr. Veres Anikó</t>
  </si>
  <si>
    <t>ZX7FP3</t>
  </si>
  <si>
    <t>SMKNG7093GL</t>
  </si>
  <si>
    <t>A növénynemesítéssel kapcsolatos hazai és EU jogi szabályozás</t>
  </si>
  <si>
    <t>Dr. Szabó Ágnes</t>
  </si>
  <si>
    <t>AMWJF6</t>
  </si>
  <si>
    <t>SMKNG7103GL</t>
  </si>
  <si>
    <t>Géntechnológia és transzgénikus növények I.</t>
  </si>
  <si>
    <t>Dr. Szőke Antal</t>
  </si>
  <si>
    <t>G30RET</t>
  </si>
  <si>
    <t>SMKNG7243GL</t>
  </si>
  <si>
    <t>Kutatási módszertan III. Szakdolgozat - kísérletek beállítása, konzultáció</t>
  </si>
  <si>
    <t>SMKNG7253GL</t>
  </si>
  <si>
    <t>Molekuláris növénynemesítés és funkcionális genomika I.</t>
  </si>
  <si>
    <t>SMKNG7113GL</t>
  </si>
  <si>
    <t>Növénynemesítés és élelmiszerbiztonság</t>
  </si>
  <si>
    <t>Dr. Biacs Péter</t>
  </si>
  <si>
    <t>U9TYWC</t>
  </si>
  <si>
    <t>SMKNG7023GL</t>
  </si>
  <si>
    <t>Növénynemesítés statisztikai és bioinformatikai módszerekkel</t>
  </si>
  <si>
    <t>SMKNG7123GL</t>
  </si>
  <si>
    <t>Részletes növénynemesítés I.</t>
  </si>
  <si>
    <t>SMKNG7133GL</t>
  </si>
  <si>
    <t>Rezisztencianemesítés I. (biotikus)</t>
  </si>
  <si>
    <t>Barna Balázs</t>
  </si>
  <si>
    <t>H9404F</t>
  </si>
  <si>
    <t>SMKNG7154GL</t>
  </si>
  <si>
    <t>A növénynemesítés gazdaságtana</t>
  </si>
  <si>
    <t>SMKNG7164GL</t>
  </si>
  <si>
    <t>Fajtaelismerés és szabadalmaztatás</t>
  </si>
  <si>
    <t>SMKNG7264GL</t>
  </si>
  <si>
    <t>Kutatási módszertan IV. Szakdolgozat - kísérletek beállítása, konzultáció</t>
  </si>
  <si>
    <t>SMKNG7274GL</t>
  </si>
  <si>
    <t>Molekuláris növénynemesítés és funkcionális genomika II.</t>
  </si>
  <si>
    <t>SMKNG7184GL</t>
  </si>
  <si>
    <t>Részletes növénynemesítés II.</t>
  </si>
  <si>
    <t>SMKNG7194GL</t>
  </si>
  <si>
    <t>Rezisztencianemesítés II. (abiotikus)</t>
  </si>
  <si>
    <t>Dr. Galiba Gábor</t>
  </si>
  <si>
    <t>ED0BAE</t>
  </si>
  <si>
    <t>Feltöltve: 2020.01.20.</t>
  </si>
  <si>
    <t>Szakfelelős: Dr. Kiss Erzsébet</t>
  </si>
  <si>
    <t>2019.07.01.-től beiratkozottak részére</t>
  </si>
  <si>
    <t>V</t>
  </si>
  <si>
    <t>Tantárgykód</t>
  </si>
  <si>
    <t>Tantárgynév</t>
  </si>
  <si>
    <t>Tantárgynév (angol)</t>
  </si>
  <si>
    <t>Tantárgyfelelős</t>
  </si>
  <si>
    <t>Ea</t>
  </si>
  <si>
    <t>L</t>
  </si>
  <si>
    <t>Terep.gyak. nap</t>
  </si>
  <si>
    <t>Hetesi gyak. (nap)</t>
  </si>
  <si>
    <t>Kredit</t>
  </si>
  <si>
    <t>Köv. típ</t>
  </si>
  <si>
    <t>Külső oktató</t>
  </si>
  <si>
    <t>Fundamentals of Population Genetics</t>
  </si>
  <si>
    <t>Biochemistry</t>
  </si>
  <si>
    <t>Cytogenetics</t>
  </si>
  <si>
    <t>Planning and Evaluation of Experiments I.</t>
  </si>
  <si>
    <t>Classic and Molecular Phytogenetics I.</t>
  </si>
  <si>
    <t>Research Methodology I.</t>
  </si>
  <si>
    <t>Quantitative Genetics</t>
  </si>
  <si>
    <t>Physiology of Growth and Development in Plants</t>
  </si>
  <si>
    <t>Genetic Basics of Plant Nutrition</t>
  </si>
  <si>
    <t>General Plant Development: Classic and Molecular Develompental techniques</t>
  </si>
  <si>
    <t>Planning and Evaluation of Experiments II.</t>
  </si>
  <si>
    <t>Classic and Molecular Phytogenetics II</t>
  </si>
  <si>
    <t>Research Methodology II.</t>
  </si>
  <si>
    <t>Plant Biotechnology</t>
  </si>
  <si>
    <t>Research Methodology III.</t>
  </si>
  <si>
    <t>Research Methodology IV.</t>
  </si>
  <si>
    <t>National and EU Regulation for Plant Development</t>
  </si>
  <si>
    <t>Gene Technology and Transgenic Plants I.</t>
  </si>
  <si>
    <t>Molecular Plant Development and Functional Genomics I.</t>
  </si>
  <si>
    <t>Plant Development and Food Safety</t>
  </si>
  <si>
    <t>Molecular Plant Development and Functional Genomics II.</t>
  </si>
  <si>
    <t>Pland Development with the Use of Statistics and Bioinformatics</t>
  </si>
  <si>
    <t>Detailed Plant Development I.</t>
  </si>
  <si>
    <t>Resistance Development I. (biotic)</t>
  </si>
  <si>
    <t>Economics of Plant Development</t>
  </si>
  <si>
    <t>Cultivar Administration and Patent Process</t>
  </si>
  <si>
    <t>Detailed Plant Development II.</t>
  </si>
  <si>
    <t>Resistance Development II. (abiotic)</t>
  </si>
  <si>
    <t>Növénygenetika és növénynemesítés szakirányú továbbképzési szak (levelező munkarend)</t>
  </si>
  <si>
    <t xml:space="preserve">Gödöllői Campus, Mezőgazdaság- és Környezettudományi Kar </t>
  </si>
  <si>
    <t>Félév</t>
  </si>
  <si>
    <t>Összesen:</t>
  </si>
  <si>
    <t>ÖSSZESEN:</t>
  </si>
  <si>
    <t>Féléves óraszám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</si>
</sst>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b/>
      <sz val="10"/>
      <color indexed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/>
    </xf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" fontId="1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5" fillId="3" borderId="1" xfId="0" applyFont="1" applyFill="1" applyBorder="1" applyAlignment="1">
      <alignment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7" fillId="0" borderId="0" xfId="0" applyFont="1"/>
    <xf numFmtId="1" fontId="1" fillId="0" borderId="0" xfId="0" applyNumberFormat="1" applyFont="1" applyAlignment="1">
      <alignment horizontal="right" vertical="center"/>
    </xf>
    <xf numFmtId="0" fontId="7" fillId="0" borderId="0" xfId="0" applyFont="1" applyBorder="1"/>
    <xf numFmtId="0" fontId="7" fillId="0" borderId="0" xfId="0" applyFont="1" applyFill="1"/>
    <xf numFmtId="0" fontId="2" fillId="0" borderId="1" xfId="0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left" vertical="center" wrapText="1"/>
    </xf>
    <xf numFmtId="1" fontId="1" fillId="0" borderId="2" xfId="0" applyNumberFormat="1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0"/>
  <sheetViews>
    <sheetView tabSelected="1" view="pageBreakPreview" zoomScaleNormal="100" zoomScaleSheetLayoutView="100" workbookViewId="0"/>
  </sheetViews>
  <sheetFormatPr defaultColWidth="8.85546875" defaultRowHeight="12.75" x14ac:dyDescent="0.2"/>
  <cols>
    <col min="1" max="1" width="10.7109375" style="3" customWidth="1"/>
    <col min="2" max="2" width="6.28515625" style="2" customWidth="1"/>
    <col min="3" max="3" width="13.28515625" style="3" customWidth="1"/>
    <col min="4" max="5" width="30.7109375" style="19" customWidth="1"/>
    <col min="6" max="6" width="18.7109375" style="3" customWidth="1"/>
    <col min="7" max="7" width="8.7109375" style="3" hidden="1" customWidth="1"/>
    <col min="8" max="10" width="3.7109375" style="20" hidden="1" customWidth="1"/>
    <col min="11" max="13" width="3.7109375" style="20" customWidth="1"/>
    <col min="14" max="14" width="6.5703125" style="20" customWidth="1"/>
    <col min="15" max="15" width="6.140625" style="20" customWidth="1"/>
    <col min="16" max="16" width="4.28515625" style="21" customWidth="1"/>
    <col min="17" max="17" width="4.5703125" style="22" customWidth="1"/>
    <col min="18" max="18" width="5" style="22" customWidth="1"/>
    <col min="19" max="19" width="15.7109375" style="3" customWidth="1"/>
    <col min="20" max="16384" width="8.85546875" style="24"/>
  </cols>
  <sheetData>
    <row r="1" spans="1:19" x14ac:dyDescent="0.2">
      <c r="A1" s="1"/>
      <c r="D1" s="4"/>
      <c r="E1" s="4"/>
      <c r="H1" s="5"/>
      <c r="I1" s="5"/>
      <c r="J1" s="5"/>
      <c r="K1" s="5"/>
      <c r="L1" s="5"/>
      <c r="M1" s="5"/>
      <c r="N1" s="5"/>
      <c r="O1" s="5"/>
      <c r="P1" s="6"/>
      <c r="Q1" s="4"/>
      <c r="R1" s="4"/>
      <c r="S1" s="23" t="s">
        <v>92</v>
      </c>
    </row>
    <row r="2" spans="1:19" x14ac:dyDescent="0.2">
      <c r="A2" s="1"/>
      <c r="D2" s="4"/>
      <c r="E2" s="4"/>
      <c r="F2" s="7"/>
      <c r="H2" s="5"/>
      <c r="I2" s="5"/>
      <c r="J2" s="5"/>
      <c r="K2" s="5"/>
      <c r="L2" s="5"/>
      <c r="M2" s="5"/>
      <c r="N2" s="5"/>
      <c r="O2" s="5"/>
      <c r="P2" s="6"/>
      <c r="Q2" s="4"/>
      <c r="R2" s="4"/>
      <c r="S2" s="25" t="s">
        <v>0</v>
      </c>
    </row>
    <row r="3" spans="1:19" x14ac:dyDescent="0.2">
      <c r="A3" s="1"/>
      <c r="D3" s="4"/>
      <c r="E3" s="4"/>
      <c r="F3" s="7"/>
      <c r="H3" s="5"/>
      <c r="I3" s="5"/>
      <c r="J3" s="5"/>
      <c r="K3" s="5"/>
      <c r="L3" s="5"/>
      <c r="M3" s="5"/>
      <c r="N3" s="5"/>
      <c r="O3" s="5"/>
      <c r="P3" s="6"/>
      <c r="Q3" s="4"/>
      <c r="R3" s="4"/>
      <c r="S3" s="25" t="s">
        <v>136</v>
      </c>
    </row>
    <row r="4" spans="1:19" x14ac:dyDescent="0.2">
      <c r="A4" s="1"/>
      <c r="B4" s="8"/>
      <c r="C4" s="1"/>
      <c r="D4" s="4"/>
      <c r="E4" s="4"/>
      <c r="F4" s="7"/>
      <c r="H4" s="5"/>
      <c r="I4" s="5"/>
      <c r="J4" s="5"/>
      <c r="K4" s="5"/>
      <c r="L4" s="5"/>
      <c r="M4" s="5"/>
      <c r="N4" s="5"/>
      <c r="O4" s="5"/>
      <c r="P4" s="6"/>
      <c r="Q4" s="4"/>
      <c r="R4" s="4"/>
      <c r="S4" s="25" t="s">
        <v>93</v>
      </c>
    </row>
    <row r="5" spans="1:19" x14ac:dyDescent="0.2">
      <c r="A5" s="9" t="s">
        <v>135</v>
      </c>
      <c r="B5" s="6"/>
      <c r="C5" s="10"/>
      <c r="D5" s="10"/>
      <c r="E5" s="10"/>
      <c r="F5" s="10"/>
      <c r="G5" s="11"/>
      <c r="H5" s="6"/>
      <c r="I5" s="6"/>
      <c r="J5" s="6"/>
      <c r="K5" s="6"/>
      <c r="L5" s="6"/>
      <c r="M5" s="6"/>
      <c r="N5" s="6"/>
      <c r="O5" s="6"/>
      <c r="P5" s="6"/>
      <c r="Q5" s="10"/>
      <c r="R5" s="10"/>
      <c r="S5" s="12" t="s">
        <v>94</v>
      </c>
    </row>
    <row r="6" spans="1:19" x14ac:dyDescent="0.2">
      <c r="B6" s="5"/>
      <c r="C6" s="4"/>
      <c r="D6" s="4"/>
      <c r="E6" s="4"/>
      <c r="F6" s="4"/>
      <c r="H6" s="39" t="s">
        <v>1</v>
      </c>
      <c r="I6" s="39"/>
      <c r="J6" s="39"/>
      <c r="K6" s="39" t="s">
        <v>140</v>
      </c>
      <c r="L6" s="39"/>
      <c r="M6" s="39"/>
      <c r="N6" s="39"/>
      <c r="O6" s="39"/>
      <c r="P6" s="6"/>
      <c r="Q6" s="4"/>
      <c r="R6" s="4"/>
    </row>
    <row r="7" spans="1:19" s="18" customFormat="1" ht="38.25" x14ac:dyDescent="0.25">
      <c r="A7" s="13" t="s">
        <v>2</v>
      </c>
      <c r="B7" s="14" t="s">
        <v>137</v>
      </c>
      <c r="C7" s="13" t="s">
        <v>96</v>
      </c>
      <c r="D7" s="15" t="s">
        <v>97</v>
      </c>
      <c r="E7" s="15" t="s">
        <v>98</v>
      </c>
      <c r="F7" s="15" t="s">
        <v>99</v>
      </c>
      <c r="G7" s="16" t="s">
        <v>3</v>
      </c>
      <c r="H7" s="14" t="s">
        <v>100</v>
      </c>
      <c r="I7" s="14" t="s">
        <v>4</v>
      </c>
      <c r="J7" s="14" t="s">
        <v>101</v>
      </c>
      <c r="K7" s="14" t="s">
        <v>100</v>
      </c>
      <c r="L7" s="14" t="s">
        <v>4</v>
      </c>
      <c r="M7" s="14" t="s">
        <v>101</v>
      </c>
      <c r="N7" s="14" t="s">
        <v>102</v>
      </c>
      <c r="O7" s="14" t="s">
        <v>103</v>
      </c>
      <c r="P7" s="14" t="s">
        <v>104</v>
      </c>
      <c r="Q7" s="16" t="s">
        <v>105</v>
      </c>
      <c r="R7" s="16" t="s">
        <v>5</v>
      </c>
      <c r="S7" s="17" t="s">
        <v>6</v>
      </c>
    </row>
    <row r="8" spans="1:19" ht="25.5" x14ac:dyDescent="0.2">
      <c r="A8" s="28" t="s">
        <v>8</v>
      </c>
      <c r="B8" s="29">
        <v>1</v>
      </c>
      <c r="C8" s="28" t="s">
        <v>9</v>
      </c>
      <c r="D8" s="28" t="s">
        <v>10</v>
      </c>
      <c r="E8" s="28" t="s">
        <v>107</v>
      </c>
      <c r="F8" s="28" t="s">
        <v>11</v>
      </c>
      <c r="G8" s="28" t="s">
        <v>12</v>
      </c>
      <c r="H8" s="30"/>
      <c r="I8" s="30"/>
      <c r="J8" s="30"/>
      <c r="K8" s="30">
        <v>4</v>
      </c>
      <c r="L8" s="30">
        <v>2</v>
      </c>
      <c r="M8" s="30"/>
      <c r="N8" s="30"/>
      <c r="O8" s="30"/>
      <c r="P8" s="31">
        <v>3</v>
      </c>
      <c r="Q8" s="32" t="s">
        <v>95</v>
      </c>
      <c r="R8" s="32" t="s">
        <v>7</v>
      </c>
      <c r="S8" s="28" t="s">
        <v>13</v>
      </c>
    </row>
    <row r="9" spans="1:19" x14ac:dyDescent="0.2">
      <c r="A9" s="28" t="s">
        <v>8</v>
      </c>
      <c r="B9" s="29">
        <v>1</v>
      </c>
      <c r="C9" s="28" t="s">
        <v>14</v>
      </c>
      <c r="D9" s="28" t="s">
        <v>15</v>
      </c>
      <c r="E9" s="28" t="s">
        <v>108</v>
      </c>
      <c r="F9" s="28" t="s">
        <v>16</v>
      </c>
      <c r="G9" s="28" t="s">
        <v>17</v>
      </c>
      <c r="H9" s="30"/>
      <c r="I9" s="30"/>
      <c r="J9" s="30"/>
      <c r="K9" s="30">
        <v>6</v>
      </c>
      <c r="L9" s="30">
        <v>4</v>
      </c>
      <c r="M9" s="30"/>
      <c r="N9" s="30"/>
      <c r="O9" s="30"/>
      <c r="P9" s="31">
        <v>5</v>
      </c>
      <c r="Q9" s="32" t="s">
        <v>95</v>
      </c>
      <c r="R9" s="32" t="s">
        <v>7</v>
      </c>
      <c r="S9" s="28" t="s">
        <v>13</v>
      </c>
    </row>
    <row r="10" spans="1:19" x14ac:dyDescent="0.2">
      <c r="A10" s="28" t="s">
        <v>8</v>
      </c>
      <c r="B10" s="29">
        <v>1</v>
      </c>
      <c r="C10" s="28" t="s">
        <v>18</v>
      </c>
      <c r="D10" s="28" t="s">
        <v>19</v>
      </c>
      <c r="E10" s="28" t="s">
        <v>109</v>
      </c>
      <c r="F10" s="28" t="s">
        <v>106</v>
      </c>
      <c r="G10" s="28"/>
      <c r="H10" s="30"/>
      <c r="I10" s="30"/>
      <c r="J10" s="30"/>
      <c r="K10" s="30">
        <v>6</v>
      </c>
      <c r="L10" s="30">
        <v>4</v>
      </c>
      <c r="M10" s="30"/>
      <c r="N10" s="30"/>
      <c r="O10" s="30"/>
      <c r="P10" s="31">
        <v>5</v>
      </c>
      <c r="Q10" s="32" t="s">
        <v>95</v>
      </c>
      <c r="R10" s="32" t="s">
        <v>7</v>
      </c>
      <c r="S10" s="28" t="s">
        <v>13</v>
      </c>
    </row>
    <row r="11" spans="1:19" ht="25.5" x14ac:dyDescent="0.2">
      <c r="A11" s="28" t="s">
        <v>8</v>
      </c>
      <c r="B11" s="29">
        <v>1</v>
      </c>
      <c r="C11" s="28" t="s">
        <v>20</v>
      </c>
      <c r="D11" s="28" t="s">
        <v>21</v>
      </c>
      <c r="E11" s="28" t="s">
        <v>110</v>
      </c>
      <c r="F11" s="28" t="s">
        <v>11</v>
      </c>
      <c r="G11" s="28" t="s">
        <v>12</v>
      </c>
      <c r="H11" s="30"/>
      <c r="I11" s="30"/>
      <c r="J11" s="30"/>
      <c r="K11" s="30">
        <v>4</v>
      </c>
      <c r="L11" s="30">
        <v>2</v>
      </c>
      <c r="M11" s="30"/>
      <c r="N11" s="30"/>
      <c r="O11" s="30"/>
      <c r="P11" s="31">
        <v>3</v>
      </c>
      <c r="Q11" s="32" t="s">
        <v>95</v>
      </c>
      <c r="R11" s="32" t="s">
        <v>7</v>
      </c>
      <c r="S11" s="28" t="s">
        <v>13</v>
      </c>
    </row>
    <row r="12" spans="1:19" ht="25.5" x14ac:dyDescent="0.2">
      <c r="A12" s="28" t="s">
        <v>8</v>
      </c>
      <c r="B12" s="29">
        <v>1</v>
      </c>
      <c r="C12" s="28" t="s">
        <v>22</v>
      </c>
      <c r="D12" s="28" t="s">
        <v>23</v>
      </c>
      <c r="E12" s="28" t="s">
        <v>111</v>
      </c>
      <c r="F12" s="28" t="s">
        <v>24</v>
      </c>
      <c r="G12" s="28" t="s">
        <v>25</v>
      </c>
      <c r="H12" s="30"/>
      <c r="I12" s="30"/>
      <c r="J12" s="30"/>
      <c r="K12" s="30">
        <v>6</v>
      </c>
      <c r="L12" s="30">
        <v>4</v>
      </c>
      <c r="M12" s="30"/>
      <c r="N12" s="30"/>
      <c r="O12" s="30"/>
      <c r="P12" s="31">
        <v>5</v>
      </c>
      <c r="Q12" s="32" t="s">
        <v>95</v>
      </c>
      <c r="R12" s="32" t="s">
        <v>7</v>
      </c>
      <c r="S12" s="28" t="s">
        <v>13</v>
      </c>
    </row>
    <row r="13" spans="1:19" ht="25.5" x14ac:dyDescent="0.2">
      <c r="A13" s="28" t="s">
        <v>8</v>
      </c>
      <c r="B13" s="29">
        <v>1</v>
      </c>
      <c r="C13" s="28" t="s">
        <v>26</v>
      </c>
      <c r="D13" s="28" t="s">
        <v>27</v>
      </c>
      <c r="E13" s="28" t="s">
        <v>112</v>
      </c>
      <c r="F13" s="28" t="s">
        <v>24</v>
      </c>
      <c r="G13" s="28" t="s">
        <v>25</v>
      </c>
      <c r="H13" s="30"/>
      <c r="I13" s="30"/>
      <c r="J13" s="30"/>
      <c r="K13" s="30">
        <v>10</v>
      </c>
      <c r="L13" s="30">
        <v>30</v>
      </c>
      <c r="M13" s="30"/>
      <c r="N13" s="30"/>
      <c r="O13" s="30"/>
      <c r="P13" s="31">
        <v>2</v>
      </c>
      <c r="Q13" s="32" t="s">
        <v>7</v>
      </c>
      <c r="R13" s="32" t="s">
        <v>7</v>
      </c>
      <c r="S13" s="28" t="s">
        <v>13</v>
      </c>
    </row>
    <row r="14" spans="1:19" x14ac:dyDescent="0.2">
      <c r="A14" s="28" t="s">
        <v>8</v>
      </c>
      <c r="B14" s="29">
        <v>1</v>
      </c>
      <c r="C14" s="28" t="s">
        <v>28</v>
      </c>
      <c r="D14" s="28" t="s">
        <v>29</v>
      </c>
      <c r="E14" s="28" t="s">
        <v>113</v>
      </c>
      <c r="F14" s="28" t="s">
        <v>30</v>
      </c>
      <c r="G14" s="28" t="s">
        <v>31</v>
      </c>
      <c r="H14" s="30"/>
      <c r="I14" s="30"/>
      <c r="J14" s="30"/>
      <c r="K14" s="30">
        <v>4</v>
      </c>
      <c r="L14" s="30">
        <v>2</v>
      </c>
      <c r="M14" s="30"/>
      <c r="N14" s="30"/>
      <c r="O14" s="30"/>
      <c r="P14" s="31">
        <v>3</v>
      </c>
      <c r="Q14" s="32" t="s">
        <v>95</v>
      </c>
      <c r="R14" s="32" t="s">
        <v>7</v>
      </c>
      <c r="S14" s="28" t="s">
        <v>13</v>
      </c>
    </row>
    <row r="15" spans="1:19" ht="25.5" x14ac:dyDescent="0.2">
      <c r="A15" s="28" t="s">
        <v>8</v>
      </c>
      <c r="B15" s="29">
        <v>1</v>
      </c>
      <c r="C15" s="28" t="s">
        <v>32</v>
      </c>
      <c r="D15" s="28" t="s">
        <v>33</v>
      </c>
      <c r="E15" s="28" t="s">
        <v>114</v>
      </c>
      <c r="F15" s="28" t="s">
        <v>34</v>
      </c>
      <c r="G15" s="28" t="s">
        <v>35</v>
      </c>
      <c r="H15" s="30"/>
      <c r="I15" s="30"/>
      <c r="J15" s="30"/>
      <c r="K15" s="30">
        <v>6</v>
      </c>
      <c r="L15" s="30">
        <v>4</v>
      </c>
      <c r="M15" s="30"/>
      <c r="N15" s="30"/>
      <c r="O15" s="30"/>
      <c r="P15" s="31">
        <v>5</v>
      </c>
      <c r="Q15" s="32" t="s">
        <v>95</v>
      </c>
      <c r="R15" s="32" t="s">
        <v>7</v>
      </c>
      <c r="S15" s="28" t="s">
        <v>13</v>
      </c>
    </row>
    <row r="16" spans="1:19" x14ac:dyDescent="0.2">
      <c r="A16" s="38" t="s">
        <v>138</v>
      </c>
      <c r="B16" s="38"/>
      <c r="C16" s="38"/>
      <c r="D16" s="38"/>
      <c r="E16" s="38"/>
      <c r="F16" s="38"/>
      <c r="G16" s="38"/>
      <c r="H16" s="33">
        <f t="shared" ref="H16:P16" si="0">SUM(H8:H15)</f>
        <v>0</v>
      </c>
      <c r="I16" s="33">
        <f t="shared" si="0"/>
        <v>0</v>
      </c>
      <c r="J16" s="33">
        <f t="shared" si="0"/>
        <v>0</v>
      </c>
      <c r="K16" s="33">
        <f t="shared" si="0"/>
        <v>46</v>
      </c>
      <c r="L16" s="33">
        <f t="shared" si="0"/>
        <v>52</v>
      </c>
      <c r="M16" s="33">
        <f t="shared" si="0"/>
        <v>0</v>
      </c>
      <c r="N16" s="33">
        <f t="shared" si="0"/>
        <v>0</v>
      </c>
      <c r="O16" s="33">
        <f t="shared" si="0"/>
        <v>0</v>
      </c>
      <c r="P16" s="33">
        <f t="shared" si="0"/>
        <v>31</v>
      </c>
      <c r="Q16" s="34"/>
      <c r="R16" s="34"/>
      <c r="S16" s="35"/>
    </row>
    <row r="17" spans="1:19" s="27" customFormat="1" ht="25.5" x14ac:dyDescent="0.2">
      <c r="A17" s="28" t="s">
        <v>8</v>
      </c>
      <c r="B17" s="29">
        <v>2</v>
      </c>
      <c r="C17" s="28" t="s">
        <v>36</v>
      </c>
      <c r="D17" s="28" t="s">
        <v>37</v>
      </c>
      <c r="E17" s="28" t="s">
        <v>115</v>
      </c>
      <c r="F17" s="28" t="s">
        <v>38</v>
      </c>
      <c r="G17" s="28" t="s">
        <v>39</v>
      </c>
      <c r="H17" s="30"/>
      <c r="I17" s="30"/>
      <c r="J17" s="30"/>
      <c r="K17" s="30">
        <v>10</v>
      </c>
      <c r="L17" s="30">
        <v>0</v>
      </c>
      <c r="M17" s="30"/>
      <c r="N17" s="30"/>
      <c r="O17" s="30"/>
      <c r="P17" s="31">
        <v>5</v>
      </c>
      <c r="Q17" s="32" t="s">
        <v>95</v>
      </c>
      <c r="R17" s="32" t="s">
        <v>7</v>
      </c>
      <c r="S17" s="28" t="s">
        <v>13</v>
      </c>
    </row>
    <row r="18" spans="1:19" s="27" customFormat="1" ht="51" x14ac:dyDescent="0.2">
      <c r="A18" s="28" t="s">
        <v>8</v>
      </c>
      <c r="B18" s="29">
        <v>2</v>
      </c>
      <c r="C18" s="28" t="s">
        <v>40</v>
      </c>
      <c r="D18" s="28" t="s">
        <v>41</v>
      </c>
      <c r="E18" s="28" t="s">
        <v>116</v>
      </c>
      <c r="F18" s="28" t="s">
        <v>42</v>
      </c>
      <c r="G18" s="28" t="s">
        <v>43</v>
      </c>
      <c r="H18" s="30"/>
      <c r="I18" s="30"/>
      <c r="J18" s="30"/>
      <c r="K18" s="30">
        <v>8</v>
      </c>
      <c r="L18" s="30">
        <v>8</v>
      </c>
      <c r="M18" s="30"/>
      <c r="N18" s="30"/>
      <c r="O18" s="30"/>
      <c r="P18" s="31">
        <v>8</v>
      </c>
      <c r="Q18" s="32" t="s">
        <v>95</v>
      </c>
      <c r="R18" s="32" t="s">
        <v>7</v>
      </c>
      <c r="S18" s="28" t="s">
        <v>13</v>
      </c>
    </row>
    <row r="19" spans="1:19" s="27" customFormat="1" ht="25.5" x14ac:dyDescent="0.2">
      <c r="A19" s="28" t="s">
        <v>8</v>
      </c>
      <c r="B19" s="29">
        <v>2</v>
      </c>
      <c r="C19" s="28" t="s">
        <v>44</v>
      </c>
      <c r="D19" s="28" t="s">
        <v>45</v>
      </c>
      <c r="E19" s="28" t="s">
        <v>117</v>
      </c>
      <c r="F19" s="28" t="s">
        <v>11</v>
      </c>
      <c r="G19" s="28" t="s">
        <v>12</v>
      </c>
      <c r="H19" s="30"/>
      <c r="I19" s="30"/>
      <c r="J19" s="30"/>
      <c r="K19" s="30">
        <v>2</v>
      </c>
      <c r="L19" s="30">
        <v>2</v>
      </c>
      <c r="M19" s="30"/>
      <c r="N19" s="30"/>
      <c r="O19" s="30"/>
      <c r="P19" s="31">
        <v>2</v>
      </c>
      <c r="Q19" s="32" t="s">
        <v>95</v>
      </c>
      <c r="R19" s="32" t="s">
        <v>7</v>
      </c>
      <c r="S19" s="28" t="s">
        <v>13</v>
      </c>
    </row>
    <row r="20" spans="1:19" s="27" customFormat="1" ht="25.5" x14ac:dyDescent="0.2">
      <c r="A20" s="28" t="s">
        <v>8</v>
      </c>
      <c r="B20" s="29">
        <v>2</v>
      </c>
      <c r="C20" s="28" t="s">
        <v>46</v>
      </c>
      <c r="D20" s="28" t="s">
        <v>47</v>
      </c>
      <c r="E20" s="28" t="s">
        <v>118</v>
      </c>
      <c r="F20" s="28" t="s">
        <v>24</v>
      </c>
      <c r="G20" s="28" t="s">
        <v>25</v>
      </c>
      <c r="H20" s="30"/>
      <c r="I20" s="30"/>
      <c r="J20" s="30"/>
      <c r="K20" s="30">
        <v>5</v>
      </c>
      <c r="L20" s="30">
        <v>5</v>
      </c>
      <c r="M20" s="30"/>
      <c r="N20" s="30"/>
      <c r="O20" s="30"/>
      <c r="P20" s="31">
        <v>5</v>
      </c>
      <c r="Q20" s="32" t="s">
        <v>95</v>
      </c>
      <c r="R20" s="32" t="s">
        <v>7</v>
      </c>
      <c r="S20" s="28" t="s">
        <v>13</v>
      </c>
    </row>
    <row r="21" spans="1:19" s="27" customFormat="1" ht="38.25" x14ac:dyDescent="0.2">
      <c r="A21" s="28" t="s">
        <v>8</v>
      </c>
      <c r="B21" s="29">
        <v>2</v>
      </c>
      <c r="C21" s="28" t="s">
        <v>48</v>
      </c>
      <c r="D21" s="28" t="s">
        <v>49</v>
      </c>
      <c r="E21" s="28" t="s">
        <v>119</v>
      </c>
      <c r="F21" s="28" t="s">
        <v>24</v>
      </c>
      <c r="G21" s="28" t="s">
        <v>25</v>
      </c>
      <c r="H21" s="30"/>
      <c r="I21" s="30"/>
      <c r="J21" s="30"/>
      <c r="K21" s="30">
        <v>10</v>
      </c>
      <c r="L21" s="30">
        <v>30</v>
      </c>
      <c r="M21" s="30"/>
      <c r="N21" s="30"/>
      <c r="O21" s="30"/>
      <c r="P21" s="31">
        <v>2</v>
      </c>
      <c r="Q21" s="32" t="s">
        <v>7</v>
      </c>
      <c r="R21" s="32" t="s">
        <v>7</v>
      </c>
      <c r="S21" s="28" t="s">
        <v>13</v>
      </c>
    </row>
    <row r="22" spans="1:19" s="27" customFormat="1" x14ac:dyDescent="0.2">
      <c r="A22" s="28" t="s">
        <v>8</v>
      </c>
      <c r="B22" s="29">
        <v>2</v>
      </c>
      <c r="C22" s="28" t="s">
        <v>50</v>
      </c>
      <c r="D22" s="28" t="s">
        <v>51</v>
      </c>
      <c r="E22" s="28" t="s">
        <v>120</v>
      </c>
      <c r="F22" s="28" t="s">
        <v>52</v>
      </c>
      <c r="G22" s="28" t="s">
        <v>53</v>
      </c>
      <c r="H22" s="30"/>
      <c r="I22" s="30"/>
      <c r="J22" s="30"/>
      <c r="K22" s="30">
        <v>10</v>
      </c>
      <c r="L22" s="30">
        <v>6</v>
      </c>
      <c r="M22" s="30"/>
      <c r="N22" s="30"/>
      <c r="O22" s="30"/>
      <c r="P22" s="31">
        <v>8</v>
      </c>
      <c r="Q22" s="32" t="s">
        <v>95</v>
      </c>
      <c r="R22" s="32" t="s">
        <v>7</v>
      </c>
      <c r="S22" s="28" t="s">
        <v>13</v>
      </c>
    </row>
    <row r="23" spans="1:19" x14ac:dyDescent="0.2">
      <c r="A23" s="38" t="s">
        <v>138</v>
      </c>
      <c r="B23" s="38"/>
      <c r="C23" s="38"/>
      <c r="D23" s="38"/>
      <c r="E23" s="38"/>
      <c r="F23" s="38"/>
      <c r="G23" s="38"/>
      <c r="H23" s="33">
        <f t="shared" ref="H23:P23" si="1">SUM(H17:H22)</f>
        <v>0</v>
      </c>
      <c r="I23" s="33">
        <f t="shared" si="1"/>
        <v>0</v>
      </c>
      <c r="J23" s="33">
        <f t="shared" si="1"/>
        <v>0</v>
      </c>
      <c r="K23" s="33">
        <f t="shared" si="1"/>
        <v>45</v>
      </c>
      <c r="L23" s="33">
        <f t="shared" si="1"/>
        <v>51</v>
      </c>
      <c r="M23" s="33">
        <f t="shared" si="1"/>
        <v>0</v>
      </c>
      <c r="N23" s="33">
        <f t="shared" si="1"/>
        <v>0</v>
      </c>
      <c r="O23" s="33">
        <f t="shared" si="1"/>
        <v>0</v>
      </c>
      <c r="P23" s="33">
        <f t="shared" si="1"/>
        <v>30</v>
      </c>
      <c r="Q23" s="34"/>
      <c r="R23" s="34"/>
      <c r="S23" s="35"/>
    </row>
    <row r="24" spans="1:19" ht="25.5" x14ac:dyDescent="0.2">
      <c r="A24" s="28" t="s">
        <v>8</v>
      </c>
      <c r="B24" s="29">
        <v>3</v>
      </c>
      <c r="C24" s="28" t="s">
        <v>54</v>
      </c>
      <c r="D24" s="28" t="s">
        <v>55</v>
      </c>
      <c r="E24" s="28" t="s">
        <v>123</v>
      </c>
      <c r="F24" s="28" t="s">
        <v>56</v>
      </c>
      <c r="G24" s="28" t="s">
        <v>57</v>
      </c>
      <c r="H24" s="30"/>
      <c r="I24" s="30"/>
      <c r="J24" s="30"/>
      <c r="K24" s="30">
        <v>6</v>
      </c>
      <c r="L24" s="30">
        <v>0</v>
      </c>
      <c r="M24" s="30"/>
      <c r="N24" s="30"/>
      <c r="O24" s="30"/>
      <c r="P24" s="31">
        <v>3</v>
      </c>
      <c r="Q24" s="32" t="s">
        <v>95</v>
      </c>
      <c r="R24" s="32" t="s">
        <v>7</v>
      </c>
      <c r="S24" s="28" t="s">
        <v>13</v>
      </c>
    </row>
    <row r="25" spans="1:19" ht="25.5" x14ac:dyDescent="0.2">
      <c r="A25" s="28" t="s">
        <v>8</v>
      </c>
      <c r="B25" s="29">
        <v>3</v>
      </c>
      <c r="C25" s="28" t="s">
        <v>58</v>
      </c>
      <c r="D25" s="28" t="s">
        <v>59</v>
      </c>
      <c r="E25" s="28" t="s">
        <v>124</v>
      </c>
      <c r="F25" s="28" t="s">
        <v>60</v>
      </c>
      <c r="G25" s="28" t="s">
        <v>61</v>
      </c>
      <c r="H25" s="30"/>
      <c r="I25" s="30"/>
      <c r="J25" s="30"/>
      <c r="K25" s="30">
        <v>6</v>
      </c>
      <c r="L25" s="30">
        <v>6</v>
      </c>
      <c r="M25" s="30"/>
      <c r="N25" s="30"/>
      <c r="O25" s="30"/>
      <c r="P25" s="31">
        <v>6</v>
      </c>
      <c r="Q25" s="32" t="s">
        <v>95</v>
      </c>
      <c r="R25" s="32" t="s">
        <v>7</v>
      </c>
      <c r="S25" s="28" t="s">
        <v>13</v>
      </c>
    </row>
    <row r="26" spans="1:19" ht="38.25" x14ac:dyDescent="0.2">
      <c r="A26" s="28" t="s">
        <v>8</v>
      </c>
      <c r="B26" s="29">
        <v>3</v>
      </c>
      <c r="C26" s="28" t="s">
        <v>62</v>
      </c>
      <c r="D26" s="28" t="s">
        <v>63</v>
      </c>
      <c r="E26" s="28" t="s">
        <v>121</v>
      </c>
      <c r="F26" s="28" t="s">
        <v>24</v>
      </c>
      <c r="G26" s="28" t="s">
        <v>25</v>
      </c>
      <c r="H26" s="30"/>
      <c r="I26" s="30"/>
      <c r="J26" s="30"/>
      <c r="K26" s="30">
        <v>10</v>
      </c>
      <c r="L26" s="30">
        <v>30</v>
      </c>
      <c r="M26" s="30"/>
      <c r="N26" s="30"/>
      <c r="O26" s="30"/>
      <c r="P26" s="31">
        <v>2</v>
      </c>
      <c r="Q26" s="32" t="s">
        <v>7</v>
      </c>
      <c r="R26" s="32" t="s">
        <v>7</v>
      </c>
      <c r="S26" s="28" t="s">
        <v>13</v>
      </c>
    </row>
    <row r="27" spans="1:19" ht="25.5" x14ac:dyDescent="0.2">
      <c r="A27" s="28" t="s">
        <v>8</v>
      </c>
      <c r="B27" s="29">
        <v>3</v>
      </c>
      <c r="C27" s="28" t="s">
        <v>64</v>
      </c>
      <c r="D27" s="28" t="s">
        <v>65</v>
      </c>
      <c r="E27" s="28" t="s">
        <v>125</v>
      </c>
      <c r="F27" s="28" t="s">
        <v>24</v>
      </c>
      <c r="G27" s="28" t="s">
        <v>25</v>
      </c>
      <c r="H27" s="30"/>
      <c r="I27" s="30"/>
      <c r="J27" s="30"/>
      <c r="K27" s="30">
        <v>4</v>
      </c>
      <c r="L27" s="30">
        <v>4</v>
      </c>
      <c r="M27" s="30"/>
      <c r="N27" s="30"/>
      <c r="O27" s="30"/>
      <c r="P27" s="31">
        <v>4</v>
      </c>
      <c r="Q27" s="32" t="s">
        <v>95</v>
      </c>
      <c r="R27" s="32" t="s">
        <v>7</v>
      </c>
      <c r="S27" s="28" t="s">
        <v>13</v>
      </c>
    </row>
    <row r="28" spans="1:19" ht="25.5" x14ac:dyDescent="0.2">
      <c r="A28" s="28" t="s">
        <v>8</v>
      </c>
      <c r="B28" s="29">
        <v>3</v>
      </c>
      <c r="C28" s="28" t="s">
        <v>66</v>
      </c>
      <c r="D28" s="28" t="s">
        <v>67</v>
      </c>
      <c r="E28" s="28" t="s">
        <v>126</v>
      </c>
      <c r="F28" s="28" t="s">
        <v>68</v>
      </c>
      <c r="G28" s="28" t="s">
        <v>69</v>
      </c>
      <c r="H28" s="30"/>
      <c r="I28" s="30"/>
      <c r="J28" s="30"/>
      <c r="K28" s="30">
        <v>8</v>
      </c>
      <c r="L28" s="30">
        <v>0</v>
      </c>
      <c r="M28" s="30"/>
      <c r="N28" s="30"/>
      <c r="O28" s="30"/>
      <c r="P28" s="31">
        <v>4</v>
      </c>
      <c r="Q28" s="32" t="s">
        <v>95</v>
      </c>
      <c r="R28" s="32" t="s">
        <v>7</v>
      </c>
      <c r="S28" s="28" t="s">
        <v>13</v>
      </c>
    </row>
    <row r="29" spans="1:19" ht="25.5" x14ac:dyDescent="0.2">
      <c r="A29" s="28" t="s">
        <v>8</v>
      </c>
      <c r="B29" s="29">
        <v>3</v>
      </c>
      <c r="C29" s="28" t="s">
        <v>70</v>
      </c>
      <c r="D29" s="28" t="s">
        <v>71</v>
      </c>
      <c r="E29" s="28" t="s">
        <v>128</v>
      </c>
      <c r="F29" s="28" t="s">
        <v>106</v>
      </c>
      <c r="G29" s="28"/>
      <c r="H29" s="30"/>
      <c r="I29" s="30"/>
      <c r="J29" s="30"/>
      <c r="K29" s="30">
        <v>3</v>
      </c>
      <c r="L29" s="30">
        <v>3</v>
      </c>
      <c r="M29" s="30"/>
      <c r="N29" s="30"/>
      <c r="O29" s="30"/>
      <c r="P29" s="31">
        <v>3</v>
      </c>
      <c r="Q29" s="32" t="s">
        <v>95</v>
      </c>
      <c r="R29" s="32" t="s">
        <v>7</v>
      </c>
      <c r="S29" s="28" t="s">
        <v>13</v>
      </c>
    </row>
    <row r="30" spans="1:19" ht="25.5" x14ac:dyDescent="0.2">
      <c r="A30" s="28" t="s">
        <v>8</v>
      </c>
      <c r="B30" s="29">
        <v>3</v>
      </c>
      <c r="C30" s="28" t="s">
        <v>72</v>
      </c>
      <c r="D30" s="28" t="s">
        <v>73</v>
      </c>
      <c r="E30" s="28" t="s">
        <v>129</v>
      </c>
      <c r="F30" s="28" t="s">
        <v>42</v>
      </c>
      <c r="G30" s="28" t="s">
        <v>43</v>
      </c>
      <c r="H30" s="30"/>
      <c r="I30" s="30"/>
      <c r="J30" s="30"/>
      <c r="K30" s="30">
        <v>6</v>
      </c>
      <c r="L30" s="30">
        <v>6</v>
      </c>
      <c r="M30" s="30"/>
      <c r="N30" s="30"/>
      <c r="O30" s="30"/>
      <c r="P30" s="31">
        <v>6</v>
      </c>
      <c r="Q30" s="32" t="s">
        <v>95</v>
      </c>
      <c r="R30" s="32" t="s">
        <v>7</v>
      </c>
      <c r="S30" s="28" t="s">
        <v>13</v>
      </c>
    </row>
    <row r="31" spans="1:19" x14ac:dyDescent="0.2">
      <c r="A31" s="28" t="s">
        <v>8</v>
      </c>
      <c r="B31" s="29">
        <v>3</v>
      </c>
      <c r="C31" s="28" t="s">
        <v>74</v>
      </c>
      <c r="D31" s="28" t="s">
        <v>75</v>
      </c>
      <c r="E31" s="28" t="s">
        <v>130</v>
      </c>
      <c r="F31" s="28" t="s">
        <v>76</v>
      </c>
      <c r="G31" s="28" t="s">
        <v>77</v>
      </c>
      <c r="H31" s="30"/>
      <c r="I31" s="30"/>
      <c r="J31" s="30"/>
      <c r="K31" s="30">
        <v>8</v>
      </c>
      <c r="L31" s="30">
        <v>0</v>
      </c>
      <c r="M31" s="30"/>
      <c r="N31" s="30"/>
      <c r="O31" s="30"/>
      <c r="P31" s="31">
        <v>4</v>
      </c>
      <c r="Q31" s="32" t="s">
        <v>95</v>
      </c>
      <c r="R31" s="32" t="s">
        <v>7</v>
      </c>
      <c r="S31" s="28" t="s">
        <v>13</v>
      </c>
    </row>
    <row r="32" spans="1:19" x14ac:dyDescent="0.2">
      <c r="A32" s="38" t="s">
        <v>138</v>
      </c>
      <c r="B32" s="38"/>
      <c r="C32" s="38"/>
      <c r="D32" s="38"/>
      <c r="E32" s="38"/>
      <c r="F32" s="38"/>
      <c r="G32" s="38"/>
      <c r="H32" s="33">
        <f t="shared" ref="H32:P32" si="2">SUM(H24:H31)</f>
        <v>0</v>
      </c>
      <c r="I32" s="33">
        <f t="shared" si="2"/>
        <v>0</v>
      </c>
      <c r="J32" s="33">
        <f t="shared" si="2"/>
        <v>0</v>
      </c>
      <c r="K32" s="33">
        <f t="shared" si="2"/>
        <v>51</v>
      </c>
      <c r="L32" s="33">
        <f t="shared" si="2"/>
        <v>49</v>
      </c>
      <c r="M32" s="33">
        <f t="shared" si="2"/>
        <v>0</v>
      </c>
      <c r="N32" s="33">
        <f t="shared" si="2"/>
        <v>0</v>
      </c>
      <c r="O32" s="33">
        <f t="shared" si="2"/>
        <v>0</v>
      </c>
      <c r="P32" s="33">
        <f t="shared" si="2"/>
        <v>32</v>
      </c>
      <c r="Q32" s="34"/>
      <c r="R32" s="34"/>
      <c r="S32" s="35"/>
    </row>
    <row r="33" spans="1:19" s="27" customFormat="1" x14ac:dyDescent="0.2">
      <c r="A33" s="28" t="s">
        <v>8</v>
      </c>
      <c r="B33" s="29">
        <v>4</v>
      </c>
      <c r="C33" s="28" t="s">
        <v>78</v>
      </c>
      <c r="D33" s="28" t="s">
        <v>79</v>
      </c>
      <c r="E33" s="28" t="s">
        <v>131</v>
      </c>
      <c r="F33" s="28" t="s">
        <v>11</v>
      </c>
      <c r="G33" s="28" t="s">
        <v>12</v>
      </c>
      <c r="H33" s="30"/>
      <c r="I33" s="30"/>
      <c r="J33" s="30"/>
      <c r="K33" s="30">
        <v>8</v>
      </c>
      <c r="L33" s="30">
        <v>0</v>
      </c>
      <c r="M33" s="30"/>
      <c r="N33" s="30"/>
      <c r="O33" s="30"/>
      <c r="P33" s="31">
        <v>4</v>
      </c>
      <c r="Q33" s="32" t="s">
        <v>95</v>
      </c>
      <c r="R33" s="32" t="s">
        <v>7</v>
      </c>
      <c r="S33" s="28" t="s">
        <v>13</v>
      </c>
    </row>
    <row r="34" spans="1:19" s="27" customFormat="1" ht="25.5" x14ac:dyDescent="0.2">
      <c r="A34" s="28" t="s">
        <v>8</v>
      </c>
      <c r="B34" s="29">
        <v>4</v>
      </c>
      <c r="C34" s="28" t="s">
        <v>80</v>
      </c>
      <c r="D34" s="28" t="s">
        <v>81</v>
      </c>
      <c r="E34" s="28" t="s">
        <v>132</v>
      </c>
      <c r="F34" s="28" t="s">
        <v>11</v>
      </c>
      <c r="G34" s="28" t="s">
        <v>12</v>
      </c>
      <c r="H34" s="30"/>
      <c r="I34" s="30"/>
      <c r="J34" s="30"/>
      <c r="K34" s="30">
        <v>6</v>
      </c>
      <c r="L34" s="30">
        <v>0</v>
      </c>
      <c r="M34" s="30"/>
      <c r="N34" s="30"/>
      <c r="O34" s="30"/>
      <c r="P34" s="31">
        <v>3</v>
      </c>
      <c r="Q34" s="32" t="s">
        <v>95</v>
      </c>
      <c r="R34" s="32" t="s">
        <v>7</v>
      </c>
      <c r="S34" s="28" t="s">
        <v>13</v>
      </c>
    </row>
    <row r="35" spans="1:19" s="27" customFormat="1" ht="38.25" x14ac:dyDescent="0.2">
      <c r="A35" s="28" t="s">
        <v>8</v>
      </c>
      <c r="B35" s="29">
        <v>4</v>
      </c>
      <c r="C35" s="28" t="s">
        <v>82</v>
      </c>
      <c r="D35" s="28" t="s">
        <v>83</v>
      </c>
      <c r="E35" s="28" t="s">
        <v>122</v>
      </c>
      <c r="F35" s="28" t="s">
        <v>24</v>
      </c>
      <c r="G35" s="28" t="s">
        <v>25</v>
      </c>
      <c r="H35" s="30"/>
      <c r="I35" s="30"/>
      <c r="J35" s="30"/>
      <c r="K35" s="30">
        <v>10</v>
      </c>
      <c r="L35" s="30">
        <v>30</v>
      </c>
      <c r="M35" s="30"/>
      <c r="N35" s="30"/>
      <c r="O35" s="30"/>
      <c r="P35" s="31">
        <v>4</v>
      </c>
      <c r="Q35" s="32" t="s">
        <v>7</v>
      </c>
      <c r="R35" s="32" t="s">
        <v>7</v>
      </c>
      <c r="S35" s="28" t="s">
        <v>13</v>
      </c>
    </row>
    <row r="36" spans="1:19" s="27" customFormat="1" ht="25.5" x14ac:dyDescent="0.2">
      <c r="A36" s="28" t="s">
        <v>8</v>
      </c>
      <c r="B36" s="29">
        <v>4</v>
      </c>
      <c r="C36" s="28" t="s">
        <v>84</v>
      </c>
      <c r="D36" s="28" t="s">
        <v>85</v>
      </c>
      <c r="E36" s="28" t="s">
        <v>127</v>
      </c>
      <c r="F36" s="28" t="s">
        <v>24</v>
      </c>
      <c r="G36" s="28" t="s">
        <v>25</v>
      </c>
      <c r="H36" s="30"/>
      <c r="I36" s="30"/>
      <c r="J36" s="30"/>
      <c r="K36" s="30">
        <v>6</v>
      </c>
      <c r="L36" s="30">
        <v>6</v>
      </c>
      <c r="M36" s="30"/>
      <c r="N36" s="30"/>
      <c r="O36" s="30"/>
      <c r="P36" s="31">
        <v>6</v>
      </c>
      <c r="Q36" s="32" t="s">
        <v>95</v>
      </c>
      <c r="R36" s="32" t="s">
        <v>7</v>
      </c>
      <c r="S36" s="28" t="s">
        <v>13</v>
      </c>
    </row>
    <row r="37" spans="1:19" s="27" customFormat="1" ht="25.5" x14ac:dyDescent="0.2">
      <c r="A37" s="28" t="s">
        <v>8</v>
      </c>
      <c r="B37" s="29">
        <v>4</v>
      </c>
      <c r="C37" s="28" t="s">
        <v>86</v>
      </c>
      <c r="D37" s="28" t="s">
        <v>87</v>
      </c>
      <c r="E37" s="28" t="s">
        <v>133</v>
      </c>
      <c r="F37" s="28" t="s">
        <v>42</v>
      </c>
      <c r="G37" s="28" t="s">
        <v>43</v>
      </c>
      <c r="H37" s="30"/>
      <c r="I37" s="30"/>
      <c r="J37" s="30"/>
      <c r="K37" s="30">
        <v>6</v>
      </c>
      <c r="L37" s="30">
        <v>6</v>
      </c>
      <c r="M37" s="30"/>
      <c r="N37" s="30"/>
      <c r="O37" s="30"/>
      <c r="P37" s="31">
        <v>6</v>
      </c>
      <c r="Q37" s="32" t="s">
        <v>95</v>
      </c>
      <c r="R37" s="32" t="s">
        <v>7</v>
      </c>
      <c r="S37" s="28" t="s">
        <v>13</v>
      </c>
    </row>
    <row r="38" spans="1:19" s="27" customFormat="1" x14ac:dyDescent="0.2">
      <c r="A38" s="28" t="s">
        <v>8</v>
      </c>
      <c r="B38" s="29">
        <v>4</v>
      </c>
      <c r="C38" s="28" t="s">
        <v>88</v>
      </c>
      <c r="D38" s="28" t="s">
        <v>89</v>
      </c>
      <c r="E38" s="28" t="s">
        <v>134</v>
      </c>
      <c r="F38" s="28" t="s">
        <v>90</v>
      </c>
      <c r="G38" s="28" t="s">
        <v>91</v>
      </c>
      <c r="H38" s="30"/>
      <c r="I38" s="30"/>
      <c r="J38" s="30"/>
      <c r="K38" s="30">
        <v>8</v>
      </c>
      <c r="L38" s="30">
        <v>0</v>
      </c>
      <c r="M38" s="30"/>
      <c r="N38" s="30"/>
      <c r="O38" s="30"/>
      <c r="P38" s="31">
        <v>4</v>
      </c>
      <c r="Q38" s="32" t="s">
        <v>95</v>
      </c>
      <c r="R38" s="32" t="s">
        <v>7</v>
      </c>
      <c r="S38" s="28" t="s">
        <v>13</v>
      </c>
    </row>
    <row r="39" spans="1:19" s="26" customFormat="1" x14ac:dyDescent="0.2">
      <c r="A39" s="38" t="s">
        <v>138</v>
      </c>
      <c r="B39" s="38"/>
      <c r="C39" s="38"/>
      <c r="D39" s="38"/>
      <c r="E39" s="38"/>
      <c r="F39" s="38"/>
      <c r="G39" s="38"/>
      <c r="H39" s="33">
        <f t="shared" ref="H39:P39" si="3">SUM(H33:H38)</f>
        <v>0</v>
      </c>
      <c r="I39" s="33">
        <f t="shared" si="3"/>
        <v>0</v>
      </c>
      <c r="J39" s="33">
        <f t="shared" si="3"/>
        <v>0</v>
      </c>
      <c r="K39" s="33">
        <f t="shared" si="3"/>
        <v>44</v>
      </c>
      <c r="L39" s="33">
        <f t="shared" si="3"/>
        <v>42</v>
      </c>
      <c r="M39" s="33">
        <f t="shared" si="3"/>
        <v>0</v>
      </c>
      <c r="N39" s="33">
        <f t="shared" si="3"/>
        <v>0</v>
      </c>
      <c r="O39" s="33">
        <f t="shared" si="3"/>
        <v>0</v>
      </c>
      <c r="P39" s="33">
        <f t="shared" si="3"/>
        <v>27</v>
      </c>
      <c r="Q39" s="36"/>
      <c r="R39" s="36"/>
      <c r="S39" s="37"/>
    </row>
    <row r="40" spans="1:19" s="26" customFormat="1" x14ac:dyDescent="0.2">
      <c r="A40" s="38" t="s">
        <v>139</v>
      </c>
      <c r="B40" s="38"/>
      <c r="C40" s="38"/>
      <c r="D40" s="38"/>
      <c r="E40" s="38"/>
      <c r="F40" s="38"/>
      <c r="G40" s="38"/>
      <c r="H40" s="33">
        <f t="shared" ref="H40:P40" si="4">H39+H32+H23+H16</f>
        <v>0</v>
      </c>
      <c r="I40" s="33">
        <f t="shared" si="4"/>
        <v>0</v>
      </c>
      <c r="J40" s="33">
        <f t="shared" si="4"/>
        <v>0</v>
      </c>
      <c r="K40" s="33">
        <f t="shared" si="4"/>
        <v>186</v>
      </c>
      <c r="L40" s="33">
        <f t="shared" si="4"/>
        <v>194</v>
      </c>
      <c r="M40" s="33">
        <f t="shared" si="4"/>
        <v>0</v>
      </c>
      <c r="N40" s="33">
        <f t="shared" si="4"/>
        <v>0</v>
      </c>
      <c r="O40" s="33">
        <f t="shared" si="4"/>
        <v>0</v>
      </c>
      <c r="P40" s="33">
        <f t="shared" si="4"/>
        <v>120</v>
      </c>
      <c r="Q40" s="36"/>
      <c r="R40" s="36"/>
      <c r="S40" s="37"/>
    </row>
  </sheetData>
  <sheetProtection algorithmName="SHA-512" hashValue="cWYjrKe+xCFJc9NozvDzBcTuVNV5EycBjTz+RfDN7DcMcj0zACbwqYcqd4zltxt9bRBvFw2uscZMP3IXOyPDBA==" saltValue="1E/NIk5qbW8dmU3ChVrWuQ==" spinCount="100000" sheet="1" formatCells="0" formatColumns="0" formatRows="0" insertColumns="0" insertRows="0" insertHyperlinks="0" deleteColumns="0" deleteRows="0" sort="0" autoFilter="0" pivotTables="0"/>
  <mergeCells count="7">
    <mergeCell ref="A39:G39"/>
    <mergeCell ref="A40:G40"/>
    <mergeCell ref="H6:J6"/>
    <mergeCell ref="K6:O6"/>
    <mergeCell ref="A16:G16"/>
    <mergeCell ref="A23:G23"/>
    <mergeCell ref="A32:G32"/>
  </mergeCells>
  <printOptions horizontalCentered="1"/>
  <pageMargins left="0.27559055118110232" right="0.27559055118110232" top="0.27559055118110232" bottom="0.4724409448818897" header="0" footer="0"/>
  <pageSetup paperSize="9" scale="76" orientation="landscape" cellComments="atEnd" r:id="rId1"/>
  <headerFooter>
    <oddFooter>&amp;CSz=szemeszter, Kr=kredit, El=előadás, Gy=gyakorlat, La=Labor, Te=Terepgyakorlat, K=követelmény (A=aláírás, GY=gyak.jegy, V=vizsga)
F.típ.=felvétel típ. (A=kötelező, B=Szakir.kötelező, Bv=Szakir.választható, C=választható, Kül=különbözeti tárgy)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MKLS_GEN_2019-szeptember</vt:lpstr>
      <vt:lpstr>'MKLS_GEN_2019-szeptember'!Nyomtatási_cím</vt:lpstr>
      <vt:lpstr>'MKLS_GEN_2019-szeptember'!Nyomtatási_terület</vt:lpstr>
    </vt:vector>
  </TitlesOfParts>
  <Company>Szent István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MKLS_GEN_2019-szeptember</dc:title>
  <dc:creator>Besenyei Márk</dc:creator>
  <cp:lastModifiedBy>Prámer Judit</cp:lastModifiedBy>
  <cp:lastPrinted>2021-03-27T19:44:51Z</cp:lastPrinted>
  <dcterms:created xsi:type="dcterms:W3CDTF">2020-01-20T13:06:47Z</dcterms:created>
  <dcterms:modified xsi:type="dcterms:W3CDTF">2021-06-24T09:02:27Z</dcterms:modified>
</cp:coreProperties>
</file>